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2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<sst xmlns="http://schemas.openxmlformats.org/spreadsheetml/2006/main" count="44" uniqueCount="40">
  <si>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Sales</t>
  </si>
  <si>
    <t>Irrigation</t>
  </si>
  <si>
    <t>Cost of Goods Sold</t>
  </si>
  <si>
    <t>Operating Expenses</t>
  </si>
  <si>
    <t>Advertising</t>
  </si>
  <si>
    <t>Bank Charges</t>
  </si>
  <si>
    <t>Day Labor</t>
  </si>
  <si>
    <t>Depreciation</t>
  </si>
  <si>
    <t>Dues and Subscription</t>
  </si>
  <si>
    <t>Entertainment &amp; Meals</t>
  </si>
  <si>
    <t>Equipment Rental</t>
  </si>
  <si>
    <t>Insurance</t>
  </si>
  <si>
    <t>Interest Expense</t>
  </si>
  <si>
    <t>Legal and Professional</t>
  </si>
  <si>
    <t>Licenses</t>
  </si>
  <si>
    <t>Office Expense</t>
  </si>
  <si>
    <t>Rent</t>
  </si>
  <si>
    <t>Repairs and Maintenance</t>
  </si>
  <si>
    <t>Salaries Office</t>
  </si>
  <si>
    <t>Supplies - Small Tools</t>
  </si>
  <si>
    <t>Taxes Ad Valorem</t>
  </si>
  <si>
    <t>Taxes - Payroll</t>
  </si>
  <si>
    <t>Telephone</t>
  </si>
  <si>
    <t xml:space="preserve">Vehicle - Gas and Oil </t>
  </si>
  <si>
    <t>Vehicle - Repairs</t>
  </si>
  <si>
    <t xml:space="preserve">  Total Sales</t>
  </si>
  <si>
    <t xml:space="preserve">  Total Cost of Goods Sold</t>
  </si>
  <si>
    <t xml:space="preserve">    Gross Profit</t>
  </si>
  <si>
    <t xml:space="preserve">  Total Operating Expenses</t>
  </si>
  <si>
    <t xml:space="preserve">  Net Income (Loss)</t>
  </si>
  <si>
    <t xml:space="preserve"> </t>
  </si>
  <si>
    <t>Professional Education</t>
  </si>
  <si>
    <t>Lawn Maintenance</t>
  </si>
  <si>
    <t>Landscaping</t>
  </si>
  <si>
    <t>Cash Flow Projection</t>
  </si>
  <si>
    <t>Net Cash Flow</t>
  </si>
  <si>
    <t>Debt Service</t>
  </si>
  <si>
    <t>Good Will Amortization</t>
  </si>
  <si>
    <t>2005 - 2006 Budget Proforma</t>
  </si>
  <si>
    <t>Sample Business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</si>
</sst>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44" fontId="4" fillId="0" borderId="10" xfId="44" applyFont="1" applyBorder="1" applyAlignment="1">
      <alignment/>
    </xf>
    <xf numFmtId="44" fontId="4" fillId="0" borderId="0" xfId="0" applyNumberFormat="1" applyFont="1" applyAlignment="1">
      <alignment/>
    </xf>
    <xf numFmtId="44" fontId="4" fillId="0" borderId="11" xfId="0" applyNumberFormat="1" applyFont="1" applyBorder="1" applyAlignment="1">
      <alignment/>
    </xf>
    <xf numFmtId="164" fontId="4" fillId="0" borderId="0" xfId="59" applyNumberFormat="1" applyFont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64" fontId="4" fillId="0" borderId="10" xfId="59" applyNumberFormat="1" applyFont="1" applyBorder="1" applyAlignment="1">
      <alignment/>
    </xf>
    <xf numFmtId="164" fontId="4" fillId="0" borderId="11" xfId="59" applyNumberFormat="1" applyFont="1" applyBorder="1" applyAlignment="1">
      <alignment/>
    </xf>
    <xf numFmtId="44" fontId="4" fillId="0" borderId="0" xfId="44" applyFont="1" applyBorder="1" applyAlignment="1">
      <alignment/>
    </xf>
    <xf numFmtId="44" fontId="4" fillId="0" borderId="0" xfId="0" applyNumberFormat="1" applyFont="1" applyBorder="1" applyAlignment="1">
      <alignment/>
    </xf>
    <xf numFmtId="44" fontId="4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6">
      <selection activeCell="B15" sqref="B15"/>
    </sheetView>
  </sheetViews>
  <sheetFormatPr defaultColWidth="9.140625" defaultRowHeight="12.75"/>
  <cols>
    <col min="1" max="1" width="7.28125" style="0" customWidth="1"/>
    <col min="2" max="2" width="28.7109375" style="0" bestFit="1" customWidth="1"/>
    <col min="3" max="3" width="16.28125" style="0" bestFit="1" customWidth="1"/>
    <col min="4" max="4" width="3.00390625" style="0" customWidth="1"/>
  </cols>
  <sheetData>
    <row r="1" spans="1:5" ht="20.25">
      <c r="A1" s="14" t="s">
        <v>39</v>
      </c>
      <c r="B1" s="14"/>
      <c r="C1" s="14"/>
      <c r="D1" s="14"/>
      <c r="E1" s="14"/>
    </row>
    <row r="2" spans="1:5" ht="20.25">
      <c r="A2" s="14" t="s">
        <v>38</v>
      </c>
      <c r="B2" s="14"/>
      <c r="C2" s="14"/>
      <c r="D2" s="14"/>
      <c r="E2" s="14"/>
    </row>
    <row r="4" spans="1:4" ht="15">
      <c r="A4" s="1" t="s">
        <v>0</v>
      </c>
      <c r="B4" s="1"/>
      <c r="C4" s="1"/>
      <c r="D4" s="1"/>
    </row>
    <row r="5" spans="1:5" ht="15">
      <c r="A5" s="1"/>
      <c r="B5" s="1" t="s">
        <v>32</v>
      </c>
      <c r="C5" s="2">
        <v>750000</v>
      </c>
      <c r="D5" s="2"/>
      <c r="E5" s="6">
        <f>C5/C8</f>
        <v>0.8823529411764706</v>
      </c>
    </row>
    <row r="6" spans="1:5" ht="15">
      <c r="A6" s="1"/>
      <c r="B6" s="1" t="s">
        <v>1</v>
      </c>
      <c r="C6" s="2">
        <v>50000</v>
      </c>
      <c r="D6" s="2"/>
      <c r="E6" s="6">
        <f>C6/C8</f>
        <v>0.058823529411764705</v>
      </c>
    </row>
    <row r="7" spans="1:5" ht="15">
      <c r="A7" s="1"/>
      <c r="B7" s="1" t="s">
        <v>33</v>
      </c>
      <c r="C7" s="3">
        <v>50000</v>
      </c>
      <c r="D7" s="11"/>
      <c r="E7" s="9">
        <f>C7/C8</f>
        <v>0.058823529411764705</v>
      </c>
    </row>
    <row r="8" spans="1:5" ht="15">
      <c r="A8" s="1"/>
      <c r="B8" s="1" t="s">
        <v>25</v>
      </c>
      <c r="C8" s="2">
        <f>SUM(C5:C7)</f>
        <v>850000</v>
      </c>
      <c r="D8" s="2"/>
      <c r="E8" s="6">
        <f>C8/C8</f>
        <v>1</v>
      </c>
    </row>
    <row r="9" spans="1:5" ht="15">
      <c r="A9" s="1"/>
      <c r="B9" s="1"/>
      <c r="C9" s="2"/>
      <c r="D9" s="2"/>
      <c r="E9" s="7"/>
    </row>
    <row r="10" spans="1:5" ht="15">
      <c r="A10" s="1" t="s">
        <v>2</v>
      </c>
      <c r="B10" s="1"/>
      <c r="C10" s="2"/>
      <c r="D10" s="2"/>
      <c r="E10" s="7"/>
    </row>
    <row r="11" spans="1:5" ht="15">
      <c r="A11" s="1"/>
      <c r="B11" s="1" t="s">
        <v>32</v>
      </c>
      <c r="C11" s="2">
        <v>25000</v>
      </c>
      <c r="D11" s="2"/>
      <c r="E11" s="6">
        <f>C11/C8</f>
        <v>0.029411764705882353</v>
      </c>
    </row>
    <row r="12" spans="1:5" ht="15">
      <c r="A12" s="1"/>
      <c r="B12" s="1" t="s">
        <v>1</v>
      </c>
      <c r="C12" s="2">
        <v>25000</v>
      </c>
      <c r="D12" s="2"/>
      <c r="E12" s="6">
        <f>C12/C8</f>
        <v>0.029411764705882353</v>
      </c>
    </row>
    <row r="13" spans="1:5" ht="15">
      <c r="A13" s="1"/>
      <c r="B13" s="1" t="s">
        <v>33</v>
      </c>
      <c r="C13" s="3">
        <v>25000</v>
      </c>
      <c r="D13" s="11"/>
      <c r="E13" s="9">
        <f>C13/C8</f>
        <v>0.029411764705882353</v>
      </c>
    </row>
    <row r="14" spans="1:5" ht="15">
      <c r="A14" s="1"/>
      <c r="B14" s="1" t="s">
        <v>26</v>
      </c>
      <c r="C14" s="2">
        <f>SUM(C11:C13)</f>
        <v>75000</v>
      </c>
      <c r="D14" s="2"/>
      <c r="E14" s="6">
        <f>C14/C8</f>
        <v>0.08823529411764706</v>
      </c>
    </row>
    <row r="15" spans="1:5" ht="15">
      <c r="A15" s="1"/>
      <c r="B15" s="1"/>
      <c r="C15" s="2"/>
      <c r="D15" s="2"/>
      <c r="E15" s="8"/>
    </row>
    <row r="16" spans="1:5" ht="15">
      <c r="A16" s="1"/>
      <c r="B16" s="1" t="s">
        <v>27</v>
      </c>
      <c r="C16" s="3">
        <f>C8-C14</f>
        <v>775000</v>
      </c>
      <c r="D16" s="11"/>
      <c r="E16" s="9">
        <f>C16/C8</f>
        <v>0.9117647058823529</v>
      </c>
    </row>
    <row r="17" spans="1:5" ht="15">
      <c r="A17" s="1"/>
      <c r="B17" s="1"/>
      <c r="C17" s="2"/>
      <c r="D17" s="2"/>
      <c r="E17" s="7"/>
    </row>
    <row r="18" spans="1:5" ht="15">
      <c r="A18" s="1" t="s">
        <v>3</v>
      </c>
      <c r="B18" s="1"/>
      <c r="C18" s="2"/>
      <c r="D18" s="2"/>
      <c r="E18" s="7"/>
    </row>
    <row r="19" spans="1:5" ht="15">
      <c r="A19" s="1"/>
      <c r="B19" s="1" t="s">
        <v>4</v>
      </c>
      <c r="C19" s="2">
        <v>15000</v>
      </c>
      <c r="D19" s="2"/>
      <c r="E19" s="6">
        <f>C19/C8</f>
        <v>0.01764705882352941</v>
      </c>
    </row>
    <row r="20" spans="1:5" ht="15">
      <c r="A20" s="1"/>
      <c r="B20" s="1" t="s">
        <v>5</v>
      </c>
      <c r="C20" s="2">
        <v>500</v>
      </c>
      <c r="D20" s="2"/>
      <c r="E20" s="6">
        <f>C20/C8</f>
        <v>0.000588235294117647</v>
      </c>
    </row>
    <row r="21" spans="1:5" ht="15">
      <c r="A21" s="1"/>
      <c r="B21" s="1" t="s">
        <v>6</v>
      </c>
      <c r="C21" s="2">
        <v>200000</v>
      </c>
      <c r="D21" s="2"/>
      <c r="E21" s="6">
        <f>C21/C8</f>
        <v>0.23529411764705882</v>
      </c>
    </row>
    <row r="22" spans="1:5" ht="15">
      <c r="A22" s="1"/>
      <c r="B22" s="1" t="s">
        <v>7</v>
      </c>
      <c r="C22" s="2">
        <v>100000</v>
      </c>
      <c r="D22" s="2"/>
      <c r="E22" s="6">
        <f>C22/C8</f>
        <v>0.11764705882352941</v>
      </c>
    </row>
    <row r="23" spans="1:5" ht="15">
      <c r="A23" s="1"/>
      <c r="B23" s="1" t="s">
        <v>8</v>
      </c>
      <c r="C23" s="2">
        <v>500</v>
      </c>
      <c r="D23" s="2"/>
      <c r="E23" s="6">
        <f>C23/C8</f>
        <v>0.000588235294117647</v>
      </c>
    </row>
    <row r="24" spans="1:5" ht="15">
      <c r="A24" s="1"/>
      <c r="B24" s="1" t="s">
        <v>9</v>
      </c>
      <c r="C24" s="2">
        <v>5000</v>
      </c>
      <c r="D24" s="2"/>
      <c r="E24" s="6">
        <f>C24/C8</f>
        <v>0.0058823529411764705</v>
      </c>
    </row>
    <row r="25" spans="1:5" ht="15">
      <c r="A25" s="1"/>
      <c r="B25" s="1" t="s">
        <v>10</v>
      </c>
      <c r="C25" s="2">
        <v>15000</v>
      </c>
      <c r="D25" s="2"/>
      <c r="E25" s="6">
        <f>C25/C8</f>
        <v>0.01764705882352941</v>
      </c>
    </row>
    <row r="26" spans="1:5" ht="15">
      <c r="A26" s="1"/>
      <c r="B26" s="1" t="s">
        <v>11</v>
      </c>
      <c r="C26" s="2">
        <v>35000</v>
      </c>
      <c r="D26" s="2"/>
      <c r="E26" s="6">
        <f>C26/C8</f>
        <v>0.041176470588235294</v>
      </c>
    </row>
    <row r="27" spans="1:5" ht="15">
      <c r="A27" s="1"/>
      <c r="B27" s="1" t="s">
        <v>12</v>
      </c>
      <c r="C27" s="2">
        <v>20000</v>
      </c>
      <c r="D27" s="2"/>
      <c r="E27" s="6">
        <f>C27/C8</f>
        <v>0.023529411764705882</v>
      </c>
    </row>
    <row r="28" spans="1:5" ht="15">
      <c r="A28" s="1"/>
      <c r="B28" s="1" t="s">
        <v>13</v>
      </c>
      <c r="C28" s="2">
        <v>5000</v>
      </c>
      <c r="D28" s="2"/>
      <c r="E28" s="6">
        <f>C28/C8</f>
        <v>0.0058823529411764705</v>
      </c>
    </row>
    <row r="29" spans="1:5" ht="15">
      <c r="A29" s="1"/>
      <c r="B29" s="1" t="s">
        <v>14</v>
      </c>
      <c r="C29" s="2">
        <v>2500</v>
      </c>
      <c r="D29" s="2"/>
      <c r="E29" s="6">
        <f>C29/C8</f>
        <v>0.0029411764705882353</v>
      </c>
    </row>
    <row r="30" spans="1:5" ht="15">
      <c r="A30" s="1"/>
      <c r="B30" s="1" t="s">
        <v>15</v>
      </c>
      <c r="C30" s="2">
        <v>3500</v>
      </c>
      <c r="D30" s="2"/>
      <c r="E30" s="6">
        <f>C30/C8</f>
        <v>0.00411764705882353</v>
      </c>
    </row>
    <row r="31" spans="1:5" ht="15">
      <c r="A31" s="1"/>
      <c r="B31" s="1" t="s">
        <v>31</v>
      </c>
      <c r="C31" s="2">
        <v>1000</v>
      </c>
      <c r="D31" s="2"/>
      <c r="E31" s="6">
        <f>C31/C8</f>
        <v>0.001176470588235294</v>
      </c>
    </row>
    <row r="32" spans="1:5" ht="15">
      <c r="A32" s="1"/>
      <c r="B32" s="1" t="s">
        <v>16</v>
      </c>
      <c r="C32" s="2">
        <v>8500</v>
      </c>
      <c r="D32" s="2"/>
      <c r="E32" s="6">
        <f>C32/C8</f>
        <v>0.01</v>
      </c>
    </row>
    <row r="33" spans="1:5" ht="15">
      <c r="A33" s="1"/>
      <c r="B33" s="1" t="s">
        <v>17</v>
      </c>
      <c r="C33" s="2">
        <v>30000</v>
      </c>
      <c r="D33" s="2"/>
      <c r="E33" s="6">
        <f>C33/C8</f>
        <v>0.03529411764705882</v>
      </c>
    </row>
    <row r="34" spans="1:5" ht="15">
      <c r="A34" s="1"/>
      <c r="B34" s="1" t="s">
        <v>18</v>
      </c>
      <c r="C34" s="2">
        <v>220000</v>
      </c>
      <c r="D34" s="2"/>
      <c r="E34" s="6">
        <f>C34/C8</f>
        <v>0.25882352941176473</v>
      </c>
    </row>
    <row r="35" spans="1:5" ht="15">
      <c r="A35" s="1"/>
      <c r="B35" s="1" t="s">
        <v>19</v>
      </c>
      <c r="C35" s="2">
        <v>30000</v>
      </c>
      <c r="D35" s="2"/>
      <c r="E35" s="6">
        <f>C35/C8</f>
        <v>0.03529411764705882</v>
      </c>
    </row>
    <row r="36" spans="1:5" ht="15">
      <c r="A36" s="1"/>
      <c r="B36" s="1" t="s">
        <v>20</v>
      </c>
      <c r="C36" s="2">
        <v>3000</v>
      </c>
      <c r="D36" s="2"/>
      <c r="E36" s="6">
        <f>C36/C8</f>
        <v>0.0035294117647058825</v>
      </c>
    </row>
    <row r="37" spans="1:5" ht="15">
      <c r="A37" s="1"/>
      <c r="B37" s="1" t="s">
        <v>21</v>
      </c>
      <c r="C37" s="2">
        <v>18500</v>
      </c>
      <c r="D37" s="2"/>
      <c r="E37" s="6">
        <f>C37/C8</f>
        <v>0.02176470588235294</v>
      </c>
    </row>
    <row r="38" spans="1:5" ht="15">
      <c r="A38" s="1"/>
      <c r="B38" s="1" t="s">
        <v>22</v>
      </c>
      <c r="C38" s="2">
        <v>12000</v>
      </c>
      <c r="D38" s="2"/>
      <c r="E38" s="6">
        <f>C38/C8</f>
        <v>0.01411764705882353</v>
      </c>
    </row>
    <row r="39" spans="1:5" ht="15">
      <c r="A39" s="1"/>
      <c r="B39" s="1" t="s">
        <v>23</v>
      </c>
      <c r="C39" s="2">
        <v>65000</v>
      </c>
      <c r="D39" s="2"/>
      <c r="E39" s="6">
        <f>C39/C8</f>
        <v>0.07647058823529412</v>
      </c>
    </row>
    <row r="40" spans="1:5" ht="15">
      <c r="A40" s="1"/>
      <c r="B40" s="1" t="s">
        <v>24</v>
      </c>
      <c r="C40" s="3">
        <v>10000</v>
      </c>
      <c r="D40" s="11"/>
      <c r="E40" s="9">
        <f>C40/C8</f>
        <v>0.011764705882352941</v>
      </c>
    </row>
    <row r="41" spans="1:5" ht="15">
      <c r="A41" s="1"/>
      <c r="B41" s="1" t="s">
        <v>28</v>
      </c>
      <c r="C41" s="4">
        <f>SUM(C19:C40)</f>
        <v>800000</v>
      </c>
      <c r="D41" s="4"/>
      <c r="E41" s="6">
        <f>C41/C8</f>
        <v>0.9411764705882353</v>
      </c>
    </row>
    <row r="42" spans="1:5" ht="15">
      <c r="A42" s="1"/>
      <c r="B42" s="1"/>
      <c r="C42" s="1"/>
      <c r="D42" s="1"/>
      <c r="E42" s="6" t="s">
        <v>30</v>
      </c>
    </row>
    <row r="43" spans="1:5" ht="15.75" thickBot="1">
      <c r="A43" s="1"/>
      <c r="B43" s="1" t="s">
        <v>29</v>
      </c>
      <c r="C43" s="5">
        <f>C16-C41</f>
        <v>-25000</v>
      </c>
      <c r="D43" s="12"/>
      <c r="E43" s="10">
        <f>C43/C8</f>
        <v>-0.029411764705882353</v>
      </c>
    </row>
    <row r="44" ht="13.5" thickTop="1"/>
    <row r="46" spans="1:3" ht="12.75" customHeight="1">
      <c r="A46" s="15" t="s">
        <v>34</v>
      </c>
      <c r="B46" s="15"/>
      <c r="C46" s="15"/>
    </row>
    <row r="48" spans="2:3" ht="15">
      <c r="B48" s="1" t="str">
        <f>B8</f>
        <v>  Total Sales</v>
      </c>
      <c r="C48" s="4">
        <f>C8</f>
        <v>850000</v>
      </c>
    </row>
    <row r="49" spans="2:3" ht="15">
      <c r="B49" s="1" t="str">
        <f>B14</f>
        <v>  Total Cost of Goods Sold</v>
      </c>
      <c r="C49" s="4">
        <f>C14*-1</f>
        <v>-75000</v>
      </c>
    </row>
    <row r="50" spans="2:3" ht="15">
      <c r="B50" s="1" t="str">
        <f>B41</f>
        <v>  Total Operating Expenses</v>
      </c>
      <c r="C50" s="4">
        <f>C41*-1</f>
        <v>-800000</v>
      </c>
    </row>
    <row r="51" spans="2:3" ht="15">
      <c r="B51" s="1" t="str">
        <f>B22</f>
        <v>Depreciation</v>
      </c>
      <c r="C51" s="12">
        <f>C22</f>
        <v>100000</v>
      </c>
    </row>
    <row r="52" spans="2:3" ht="15">
      <c r="B52" s="1" t="s">
        <v>37</v>
      </c>
      <c r="C52" s="12">
        <f>8333</f>
        <v>8333</v>
      </c>
    </row>
    <row r="53" spans="2:3" ht="15">
      <c r="B53" s="1" t="s">
        <v>36</v>
      </c>
      <c r="C53" s="13">
        <v>-25000</v>
      </c>
    </row>
    <row r="54" spans="2:3" ht="15">
      <c r="B54" s="1"/>
      <c r="C54" s="4" t="s">
        <v>30</v>
      </c>
    </row>
    <row r="55" spans="2:3" ht="15">
      <c r="B55" s="1" t="s">
        <v>35</v>
      </c>
      <c r="C55" s="4">
        <f>SUM(C48:C53)</f>
        <v>58333</v>
      </c>
    </row>
    <row r="56" spans="2:3" ht="15">
      <c r="B56" s="1"/>
      <c r="C56" s="1"/>
    </row>
  </sheetData>
  <sheetProtection/>
  <mergeCells count="3">
    <mergeCell ref="A1:E1"/>
    <mergeCell ref="A2:E2"/>
    <mergeCell ref="A46:C46"/>
  </mergeCells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Nationwide</dc:creator>
  <cp:keywords/>
  <dc:description/>
  <cp:lastModifiedBy>Molly</cp:lastModifiedBy>
  <cp:lastPrinted>2005-09-28T21:31:23Z</cp:lastPrinted>
  <dcterms:created xsi:type="dcterms:W3CDTF">2005-09-27T15:52:27Z</dcterms:created>
  <dcterms:modified xsi:type="dcterms:W3CDTF">2009-06-25T01:03:12Z</dcterms:modified>
  <cp:category/>
  <cp:version/>
  <cp:contentType/>
  <cp:contentStatus/>
</cp:coreProperties>
</file>